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J196" l="1"/>
  <c r="H196"/>
  <c r="F196"/>
</calcChain>
</file>

<file path=xl/sharedStrings.xml><?xml version="1.0" encoding="utf-8"?>
<sst xmlns="http://schemas.openxmlformats.org/spreadsheetml/2006/main" count="243" uniqueCount="72">
  <si>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</si>
  <si>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</si>
  <si>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</si>
  <si>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</si>
  <si>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</si>
  <si>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</si>
  <si>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</si>
  <si>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</si>
  <si>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</si>
  <si>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</si>
  <si>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</si>
  <si>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</si>
  <si>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</si>
  <si>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</si>
  <si>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</si>
  <si>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</si>
  <si>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</si>
  <si>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</si>
  <si>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</si>
  <si>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</si>
  <si>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</si>
  <si>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</si>
  <si>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</si>
  <si>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</si>
  <si>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</si>
  <si>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</si>
  <si>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</si>
  <si>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</si>
  <si>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</si>
  <si>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</si>
  <si>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</si>
  <si>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</si>
  <si>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</si>
  <si>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</si>
  <si>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</si>
  <si>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</si>
  <si>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</si>
  <si>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</si>
  <si>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</si>
  <si>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"Леньковская средняя общеобразовательная школа №1"</t>
  </si>
  <si>
    <t>Директор МБОУ "Леньковская СОШ №1"</t>
  </si>
  <si>
    <t>Умрихина О.А.</t>
  </si>
  <si>
    <t>Котлета</t>
  </si>
  <si>
    <t>Макаронные изделия оварные</t>
  </si>
  <si>
    <t>Чай с сахаром</t>
  </si>
  <si>
    <t>Хлеб пшеничный</t>
  </si>
  <si>
    <t>соус</t>
  </si>
  <si>
    <t>соус томатный</t>
  </si>
  <si>
    <t>Рыбные фрикадельки</t>
  </si>
  <si>
    <t>Картофельное пюре</t>
  </si>
  <si>
    <t>Компот из смеси сухофруктов</t>
  </si>
  <si>
    <t>Мандарин</t>
  </si>
  <si>
    <t>Плов из отварной курицы</t>
  </si>
  <si>
    <t>Сок фруктовый</t>
  </si>
  <si>
    <t>Сыр</t>
  </si>
  <si>
    <t>Овощи отварные (морковь)</t>
  </si>
  <si>
    <t>Овощи натуральные (огурцы свежие или соленые)</t>
  </si>
  <si>
    <t>Птица отварная</t>
  </si>
  <si>
    <t>Каша гречневая рассыпчатая</t>
  </si>
  <si>
    <t>Кофейный напиток с молоком</t>
  </si>
  <si>
    <t>Запеканка из творога</t>
  </si>
  <si>
    <t>Масло сливочное (порциями)</t>
  </si>
  <si>
    <t>Шницель</t>
  </si>
  <si>
    <t>Макаронные изделия отварные</t>
  </si>
  <si>
    <t>Чай с лимоном</t>
  </si>
  <si>
    <t>Рагу из птицы</t>
  </si>
  <si>
    <t>Какао с молоком</t>
  </si>
  <si>
    <t>Бутерброд с сыром</t>
  </si>
  <si>
    <t>Фрикадельки из говядины тушеные в соусе</t>
  </si>
  <si>
    <t>Кисель из свежих ягод</t>
  </si>
  <si>
    <t>Каша манная  молочная жидкая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</si>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</sst>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13.7</v>
      </c>
      <c r="H6" s="40">
        <v>15.06</v>
      </c>
      <c r="I6" s="40">
        <v>7.4</v>
      </c>
      <c r="J6" s="40">
        <v>227</v>
      </c>
      <c r="K6" s="41">
        <v>189</v>
      </c>
      <c r="L6" s="40">
        <v>35.049999999999997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5.52</v>
      </c>
      <c r="H7" s="43">
        <v>5.3</v>
      </c>
      <c r="I7" s="43">
        <v>35.33</v>
      </c>
      <c r="J7" s="43">
        <v>211.1</v>
      </c>
      <c r="K7" s="44">
        <v>227</v>
      </c>
      <c r="L7" s="43">
        <v>8.32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3.85</v>
      </c>
      <c r="H9" s="43">
        <v>0.4</v>
      </c>
      <c r="I9" s="43">
        <v>24.75</v>
      </c>
      <c r="J9" s="43">
        <v>118</v>
      </c>
      <c r="K9" s="44"/>
      <c r="L9" s="43">
        <v>3.6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40</v>
      </c>
      <c r="G11" s="43">
        <v>0.22</v>
      </c>
      <c r="H11" s="43">
        <v>1.47</v>
      </c>
      <c r="I11" s="43">
        <v>2.1</v>
      </c>
      <c r="J11" s="43">
        <v>22.46</v>
      </c>
      <c r="K11" s="44">
        <v>265</v>
      </c>
      <c r="L11" s="43">
        <v>3.73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23.41</v>
      </c>
      <c r="H13" s="19">
        <f t="shared" si="0"/>
        <v>22.229999999999997</v>
      </c>
      <c r="I13" s="19">
        <f t="shared" si="0"/>
        <v>81.61999999999999</v>
      </c>
      <c r="J13" s="19">
        <f t="shared" si="0"/>
        <v>627.20000000000005</v>
      </c>
      <c r="K13" s="25"/>
      <c r="L13" s="19">
        <f t="shared" ref="L13" si="1">SUM(L6:L12)</f>
        <v>52.8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23.41</v>
      </c>
      <c r="H24" s="32">
        <f t="shared" si="4"/>
        <v>22.229999999999997</v>
      </c>
      <c r="I24" s="32">
        <f t="shared" si="4"/>
        <v>81.61999999999999</v>
      </c>
      <c r="J24" s="32">
        <f t="shared" si="4"/>
        <v>627.20000000000005</v>
      </c>
      <c r="K24" s="32"/>
      <c r="L24" s="32">
        <f t="shared" ref="L24" si="5">L13+L23</f>
        <v>52.8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11.95</v>
      </c>
      <c r="H25" s="40">
        <v>6.18</v>
      </c>
      <c r="I25" s="40">
        <v>6.31</v>
      </c>
      <c r="J25" s="40">
        <v>92.37</v>
      </c>
      <c r="K25" s="41">
        <v>175</v>
      </c>
      <c r="L25" s="40">
        <v>20.6</v>
      </c>
    </row>
    <row r="26" spans="1:12" ht="15">
      <c r="A26" s="14"/>
      <c r="B26" s="15"/>
      <c r="C26" s="11"/>
      <c r="D26" s="6"/>
      <c r="E26" s="42" t="s">
        <v>49</v>
      </c>
      <c r="F26" s="43">
        <v>150</v>
      </c>
      <c r="G26" s="43">
        <v>3.2</v>
      </c>
      <c r="H26" s="43">
        <v>6.06</v>
      </c>
      <c r="I26" s="43">
        <v>23.3</v>
      </c>
      <c r="J26" s="43">
        <v>160.44999999999999</v>
      </c>
      <c r="K26" s="44">
        <v>241</v>
      </c>
      <c r="L26" s="43">
        <v>16.399999999999999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6.76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3.85</v>
      </c>
      <c r="H28" s="43">
        <v>0.4</v>
      </c>
      <c r="I28" s="43">
        <v>24.75</v>
      </c>
      <c r="J28" s="43">
        <v>118</v>
      </c>
      <c r="K28" s="44"/>
      <c r="L28" s="43">
        <v>3.6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>
        <v>20.63</v>
      </c>
    </row>
    <row r="30" spans="1:12" ht="15">
      <c r="A30" s="14"/>
      <c r="B30" s="15"/>
      <c r="C30" s="11"/>
      <c r="D30" s="6" t="s">
        <v>46</v>
      </c>
      <c r="E30" s="42" t="s">
        <v>47</v>
      </c>
      <c r="F30" s="43">
        <v>50</v>
      </c>
      <c r="G30" s="43">
        <v>0.22</v>
      </c>
      <c r="H30" s="43">
        <v>1.47</v>
      </c>
      <c r="I30" s="43">
        <v>2.1</v>
      </c>
      <c r="J30" s="43">
        <v>22.46</v>
      </c>
      <c r="K30" s="44">
        <v>265</v>
      </c>
      <c r="L30" s="43">
        <v>3.73</v>
      </c>
    </row>
    <row r="31" spans="1:12" ht="15">
      <c r="A31" s="14"/>
      <c r="B31" s="15"/>
      <c r="C31" s="11"/>
      <c r="D31" s="6"/>
      <c r="E31" s="42" t="s">
        <v>55</v>
      </c>
      <c r="F31" s="43">
        <v>60</v>
      </c>
      <c r="G31" s="43">
        <v>0.56000000000000005</v>
      </c>
      <c r="H31" s="43">
        <v>1.88</v>
      </c>
      <c r="I31" s="43">
        <v>3.11</v>
      </c>
      <c r="J31" s="43">
        <v>33.21</v>
      </c>
      <c r="K31" s="44">
        <v>248</v>
      </c>
      <c r="L31" s="43">
        <v>2.63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21.139999999999997</v>
      </c>
      <c r="H32" s="19">
        <f t="shared" ref="H32" si="7">SUM(H25:H31)</f>
        <v>16.189999999999998</v>
      </c>
      <c r="I32" s="19">
        <f t="shared" ref="I32" si="8">SUM(I25:I31)</f>
        <v>94.96</v>
      </c>
      <c r="J32" s="19">
        <f t="shared" ref="J32:L32" si="9">SUM(J25:J31)</f>
        <v>578.28000000000009</v>
      </c>
      <c r="K32" s="25"/>
      <c r="L32" s="19">
        <f t="shared" si="9"/>
        <v>74.349999999999994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21.139999999999997</v>
      </c>
      <c r="H43" s="32">
        <f t="shared" ref="H43" si="15">H32+H42</f>
        <v>16.189999999999998</v>
      </c>
      <c r="I43" s="32">
        <f t="shared" ref="I43" si="16">I32+I42</f>
        <v>94.96</v>
      </c>
      <c r="J43" s="32">
        <f t="shared" ref="J43:L43" si="17">J32+J42</f>
        <v>578.28000000000009</v>
      </c>
      <c r="K43" s="32"/>
      <c r="L43" s="32">
        <f t="shared" si="17"/>
        <v>74.349999999999994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240</v>
      </c>
      <c r="G44" s="40">
        <v>42.5</v>
      </c>
      <c r="H44" s="40">
        <v>51.81</v>
      </c>
      <c r="I44" s="40">
        <v>46.92</v>
      </c>
      <c r="J44" s="40">
        <v>853.82</v>
      </c>
      <c r="K44" s="41">
        <v>211</v>
      </c>
      <c r="L44" s="40">
        <v>65.459999999999994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2</v>
      </c>
      <c r="H46" s="43">
        <v>0.2</v>
      </c>
      <c r="I46" s="43">
        <v>5.8</v>
      </c>
      <c r="J46" s="43">
        <v>36</v>
      </c>
      <c r="K46" s="44">
        <v>293</v>
      </c>
      <c r="L46" s="43">
        <v>15.2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3.85</v>
      </c>
      <c r="H47" s="43">
        <v>0.4</v>
      </c>
      <c r="I47" s="43">
        <v>24.75</v>
      </c>
      <c r="J47" s="43">
        <v>118</v>
      </c>
      <c r="K47" s="44"/>
      <c r="L47" s="43">
        <v>3.6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10</v>
      </c>
      <c r="G49" s="43">
        <v>2.3199999999999998</v>
      </c>
      <c r="H49" s="43">
        <v>2.95</v>
      </c>
      <c r="I49" s="43">
        <v>0</v>
      </c>
      <c r="J49" s="43">
        <v>36.4</v>
      </c>
      <c r="K49" s="44">
        <v>366</v>
      </c>
      <c r="L49" s="43">
        <v>7.22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50.67</v>
      </c>
      <c r="H51" s="19">
        <f t="shared" ref="H51" si="19">SUM(H44:H50)</f>
        <v>55.360000000000007</v>
      </c>
      <c r="I51" s="19">
        <f t="shared" ref="I51" si="20">SUM(I44:I50)</f>
        <v>77.47</v>
      </c>
      <c r="J51" s="19">
        <f t="shared" ref="J51:L51" si="21">SUM(J44:J50)</f>
        <v>1044.22</v>
      </c>
      <c r="K51" s="25"/>
      <c r="L51" s="19">
        <f t="shared" si="21"/>
        <v>91.47999999999999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50.67</v>
      </c>
      <c r="H62" s="32">
        <f t="shared" ref="H62" si="27">H51+H61</f>
        <v>55.360000000000007</v>
      </c>
      <c r="I62" s="32">
        <f t="shared" ref="I62" si="28">I51+I61</f>
        <v>77.47</v>
      </c>
      <c r="J62" s="32">
        <f t="shared" ref="J62:L62" si="29">J51+J61</f>
        <v>1044.22</v>
      </c>
      <c r="K62" s="32"/>
      <c r="L62" s="32">
        <f t="shared" si="29"/>
        <v>91.47999999999999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23.43</v>
      </c>
      <c r="H63" s="40">
        <v>23.43</v>
      </c>
      <c r="I63" s="40">
        <v>1.25</v>
      </c>
      <c r="J63" s="40">
        <v>312.02</v>
      </c>
      <c r="K63" s="41">
        <v>212</v>
      </c>
      <c r="L63" s="40">
        <v>64.650000000000006</v>
      </c>
    </row>
    <row r="64" spans="1:12" ht="15">
      <c r="A64" s="23"/>
      <c r="B64" s="15"/>
      <c r="C64" s="11"/>
      <c r="D64" s="6"/>
      <c r="E64" s="42" t="s">
        <v>58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11.05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1.4</v>
      </c>
      <c r="H65" s="43">
        <v>1.6</v>
      </c>
      <c r="I65" s="43">
        <v>17.350000000000001</v>
      </c>
      <c r="J65" s="43">
        <v>89.32</v>
      </c>
      <c r="K65" s="44">
        <v>287</v>
      </c>
      <c r="L65" s="43">
        <v>7.3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3.85</v>
      </c>
      <c r="H66" s="43">
        <v>0.4</v>
      </c>
      <c r="I66" s="43">
        <v>24.75</v>
      </c>
      <c r="J66" s="43">
        <v>118</v>
      </c>
      <c r="K66" s="44"/>
      <c r="L66" s="43">
        <v>3.6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60</v>
      </c>
      <c r="G68" s="43">
        <v>0.4</v>
      </c>
      <c r="H68" s="43">
        <v>0.05</v>
      </c>
      <c r="I68" s="43">
        <v>1.65</v>
      </c>
      <c r="J68" s="43">
        <v>7</v>
      </c>
      <c r="K68" s="44">
        <v>246</v>
      </c>
      <c r="L68" s="43">
        <v>3.6</v>
      </c>
    </row>
    <row r="69" spans="1:12" ht="15">
      <c r="A69" s="23"/>
      <c r="B69" s="15"/>
      <c r="C69" s="11"/>
      <c r="D69" s="6" t="s">
        <v>46</v>
      </c>
      <c r="E69" s="42" t="s">
        <v>47</v>
      </c>
      <c r="F69" s="43">
        <v>40</v>
      </c>
      <c r="G69" s="43">
        <v>0.22</v>
      </c>
      <c r="H69" s="43">
        <v>1.47</v>
      </c>
      <c r="I69" s="43">
        <v>2.1</v>
      </c>
      <c r="J69" s="43">
        <v>22.46</v>
      </c>
      <c r="K69" s="44">
        <v>265</v>
      </c>
      <c r="L69" s="43">
        <v>3.73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38.029999999999994</v>
      </c>
      <c r="H70" s="19">
        <f t="shared" ref="H70" si="31">SUM(H63:H69)</f>
        <v>32.380000000000003</v>
      </c>
      <c r="I70" s="19">
        <f t="shared" ref="I70" si="32">SUM(I63:I69)</f>
        <v>92.1</v>
      </c>
      <c r="J70" s="19">
        <f t="shared" ref="J70:L70" si="33">SUM(J63:J69)</f>
        <v>812.6099999999999</v>
      </c>
      <c r="K70" s="25"/>
      <c r="L70" s="19">
        <f t="shared" si="33"/>
        <v>93.929999999999993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38.029999999999994</v>
      </c>
      <c r="H81" s="32">
        <f t="shared" ref="H81" si="39">H70+H80</f>
        <v>32.380000000000003</v>
      </c>
      <c r="I81" s="32">
        <f t="shared" ref="I81" si="40">I70+I80</f>
        <v>92.1</v>
      </c>
      <c r="J81" s="32">
        <f t="shared" ref="J81:L81" si="41">J70+J80</f>
        <v>812.6099999999999</v>
      </c>
      <c r="K81" s="32"/>
      <c r="L81" s="32">
        <f t="shared" si="41"/>
        <v>93.929999999999993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29.22</v>
      </c>
      <c r="H82" s="40">
        <v>12.11</v>
      </c>
      <c r="I82" s="40">
        <v>29.1</v>
      </c>
      <c r="J82" s="40">
        <v>342.23</v>
      </c>
      <c r="K82" s="41">
        <v>141</v>
      </c>
      <c r="L82" s="40">
        <v>89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3.85</v>
      </c>
      <c r="H85" s="43">
        <v>0.4</v>
      </c>
      <c r="I85" s="43">
        <v>24.75</v>
      </c>
      <c r="J85" s="43">
        <v>118</v>
      </c>
      <c r="K85" s="44"/>
      <c r="L85" s="43">
        <v>3.6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61</v>
      </c>
      <c r="F87" s="43">
        <v>10</v>
      </c>
      <c r="G87" s="43">
        <v>0.1</v>
      </c>
      <c r="H87" s="43">
        <v>7.2</v>
      </c>
      <c r="I87" s="43">
        <v>0.1</v>
      </c>
      <c r="J87" s="43">
        <v>66</v>
      </c>
      <c r="K87" s="44">
        <v>365</v>
      </c>
      <c r="L87" s="43">
        <v>9</v>
      </c>
    </row>
    <row r="88" spans="1:12" ht="15">
      <c r="A88" s="23"/>
      <c r="B88" s="15"/>
      <c r="C88" s="11"/>
      <c r="D88" s="6"/>
      <c r="E88" s="42" t="s">
        <v>55</v>
      </c>
      <c r="F88" s="43">
        <v>60</v>
      </c>
      <c r="G88" s="43">
        <v>0.56000000000000005</v>
      </c>
      <c r="H88" s="43">
        <v>1.88</v>
      </c>
      <c r="I88" s="43">
        <v>3.11</v>
      </c>
      <c r="J88" s="43">
        <v>33.21</v>
      </c>
      <c r="K88" s="44">
        <v>248</v>
      </c>
      <c r="L88" s="43">
        <v>2.63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33.85</v>
      </c>
      <c r="H89" s="19">
        <f t="shared" ref="H89" si="43">SUM(H82:H88)</f>
        <v>21.59</v>
      </c>
      <c r="I89" s="19">
        <f t="shared" ref="I89" si="44">SUM(I82:I88)</f>
        <v>69.099999999999994</v>
      </c>
      <c r="J89" s="19">
        <f t="shared" ref="J89:L89" si="45">SUM(J82:J88)</f>
        <v>608.08000000000004</v>
      </c>
      <c r="K89" s="25"/>
      <c r="L89" s="19">
        <f t="shared" si="45"/>
        <v>106.32999999999998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33.85</v>
      </c>
      <c r="H100" s="32">
        <f t="shared" ref="H100" si="51">H89+H99</f>
        <v>21.59</v>
      </c>
      <c r="I100" s="32">
        <f t="shared" ref="I100" si="52">I89+I99</f>
        <v>69.099999999999994</v>
      </c>
      <c r="J100" s="32">
        <f t="shared" ref="J100:L100" si="53">J89+J99</f>
        <v>608.08000000000004</v>
      </c>
      <c r="K100" s="32"/>
      <c r="L100" s="32">
        <f t="shared" si="53"/>
        <v>106.32999999999998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90</v>
      </c>
      <c r="G101" s="40">
        <v>13.7</v>
      </c>
      <c r="H101" s="40">
        <v>15.06</v>
      </c>
      <c r="I101" s="40">
        <v>7.4</v>
      </c>
      <c r="J101" s="40">
        <v>227</v>
      </c>
      <c r="K101" s="41">
        <v>189</v>
      </c>
      <c r="L101" s="40">
        <v>35.049999999999997</v>
      </c>
    </row>
    <row r="102" spans="1:12" ht="15">
      <c r="A102" s="23"/>
      <c r="B102" s="15"/>
      <c r="C102" s="11"/>
      <c r="D102" s="6"/>
      <c r="E102" s="42" t="s">
        <v>63</v>
      </c>
      <c r="F102" s="43">
        <v>150</v>
      </c>
      <c r="G102" s="43">
        <v>5.52</v>
      </c>
      <c r="H102" s="43">
        <v>5.3</v>
      </c>
      <c r="I102" s="43">
        <v>35.33</v>
      </c>
      <c r="J102" s="43">
        <v>211.1</v>
      </c>
      <c r="K102" s="44">
        <v>227</v>
      </c>
      <c r="L102" s="43">
        <v>8.32</v>
      </c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>
        <v>294</v>
      </c>
      <c r="L103" s="43">
        <v>3.47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3.85</v>
      </c>
      <c r="H104" s="43">
        <v>0.4</v>
      </c>
      <c r="I104" s="43">
        <v>24.75</v>
      </c>
      <c r="J104" s="43">
        <v>118</v>
      </c>
      <c r="K104" s="44"/>
      <c r="L104" s="43">
        <v>3.6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46</v>
      </c>
      <c r="E106" s="42" t="s">
        <v>47</v>
      </c>
      <c r="F106" s="43">
        <v>40</v>
      </c>
      <c r="G106" s="43">
        <v>0.22</v>
      </c>
      <c r="H106" s="43">
        <v>1.47</v>
      </c>
      <c r="I106" s="43">
        <v>2.1</v>
      </c>
      <c r="J106" s="43">
        <v>22.46</v>
      </c>
      <c r="K106" s="44">
        <v>265</v>
      </c>
      <c r="L106" s="43">
        <v>3.73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23.36</v>
      </c>
      <c r="H108" s="19">
        <f t="shared" si="54"/>
        <v>22.24</v>
      </c>
      <c r="I108" s="19">
        <f t="shared" si="54"/>
        <v>84.889999999999986</v>
      </c>
      <c r="J108" s="19">
        <f t="shared" si="54"/>
        <v>640.18000000000006</v>
      </c>
      <c r="K108" s="25"/>
      <c r="L108" s="19">
        <f t="shared" ref="L108" si="55">SUM(L101:L107)</f>
        <v>54.169999999999995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23.36</v>
      </c>
      <c r="H119" s="32">
        <f t="shared" ref="H119" si="59">H108+H118</f>
        <v>22.24</v>
      </c>
      <c r="I119" s="32">
        <f t="shared" ref="I119" si="60">I108+I118</f>
        <v>84.889999999999986</v>
      </c>
      <c r="J119" s="32">
        <f t="shared" ref="J119:L119" si="61">J108+J118</f>
        <v>640.18000000000006</v>
      </c>
      <c r="K119" s="32"/>
      <c r="L119" s="32">
        <f t="shared" si="61"/>
        <v>54.169999999999995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240</v>
      </c>
      <c r="G120" s="40">
        <v>18.399999999999999</v>
      </c>
      <c r="H120" s="40">
        <v>23.5</v>
      </c>
      <c r="I120" s="40">
        <v>21.8</v>
      </c>
      <c r="J120" s="40">
        <v>312</v>
      </c>
      <c r="K120" s="41">
        <v>214</v>
      </c>
      <c r="L120" s="40">
        <v>75.540000000000006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3.77</v>
      </c>
      <c r="H122" s="43">
        <v>3.93</v>
      </c>
      <c r="I122" s="43">
        <v>25.95</v>
      </c>
      <c r="J122" s="43">
        <v>153.91999999999999</v>
      </c>
      <c r="K122" s="44">
        <v>269</v>
      </c>
      <c r="L122" s="43">
        <v>14.76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3.85</v>
      </c>
      <c r="H123" s="43">
        <v>0.4</v>
      </c>
      <c r="I123" s="43">
        <v>24.75</v>
      </c>
      <c r="J123" s="43">
        <v>118</v>
      </c>
      <c r="K123" s="44"/>
      <c r="L123" s="43">
        <v>3.6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67</v>
      </c>
      <c r="F125" s="43">
        <v>35</v>
      </c>
      <c r="G125" s="43">
        <v>4.97</v>
      </c>
      <c r="H125" s="43">
        <v>8.01</v>
      </c>
      <c r="I125" s="43">
        <v>7.56</v>
      </c>
      <c r="J125" s="43">
        <v>122.2</v>
      </c>
      <c r="K125" s="44">
        <v>377</v>
      </c>
      <c r="L125" s="43">
        <v>16.02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30.99</v>
      </c>
      <c r="H127" s="19">
        <f t="shared" si="62"/>
        <v>35.839999999999996</v>
      </c>
      <c r="I127" s="19">
        <f t="shared" si="62"/>
        <v>80.06</v>
      </c>
      <c r="J127" s="19">
        <f t="shared" si="62"/>
        <v>706.12</v>
      </c>
      <c r="K127" s="25"/>
      <c r="L127" s="19">
        <f t="shared" ref="L127" si="63">SUM(L120:L126)</f>
        <v>109.92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6">G127+G137</f>
        <v>30.99</v>
      </c>
      <c r="H138" s="32">
        <f t="shared" ref="H138" si="67">H127+H137</f>
        <v>35.839999999999996</v>
      </c>
      <c r="I138" s="32">
        <f t="shared" ref="I138" si="68">I127+I137</f>
        <v>80.06</v>
      </c>
      <c r="J138" s="32">
        <f t="shared" ref="J138:L138" si="69">J127+J137</f>
        <v>706.12</v>
      </c>
      <c r="K138" s="32"/>
      <c r="L138" s="32">
        <f t="shared" si="69"/>
        <v>109.92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120</v>
      </c>
      <c r="G139" s="40">
        <v>12.63</v>
      </c>
      <c r="H139" s="40">
        <v>13.54</v>
      </c>
      <c r="I139" s="40">
        <v>9.16</v>
      </c>
      <c r="J139" s="40">
        <v>208.6</v>
      </c>
      <c r="K139" s="41">
        <v>204</v>
      </c>
      <c r="L139" s="40">
        <v>34.25</v>
      </c>
    </row>
    <row r="140" spans="1:12" ht="15">
      <c r="A140" s="23"/>
      <c r="B140" s="15"/>
      <c r="C140" s="11"/>
      <c r="D140" s="6"/>
      <c r="E140" s="42" t="s">
        <v>58</v>
      </c>
      <c r="F140" s="43">
        <v>150</v>
      </c>
      <c r="G140" s="43">
        <v>8.73</v>
      </c>
      <c r="H140" s="43">
        <v>5.43</v>
      </c>
      <c r="I140" s="43">
        <v>45</v>
      </c>
      <c r="J140" s="43">
        <v>263.81</v>
      </c>
      <c r="K140" s="44">
        <v>219</v>
      </c>
      <c r="L140" s="43">
        <v>11.05</v>
      </c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0.56000000000000005</v>
      </c>
      <c r="H141" s="43">
        <v>0</v>
      </c>
      <c r="I141" s="43">
        <v>27.89</v>
      </c>
      <c r="J141" s="43">
        <v>113.79</v>
      </c>
      <c r="K141" s="44">
        <v>283</v>
      </c>
      <c r="L141" s="43">
        <v>6.76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3.85</v>
      </c>
      <c r="H142" s="43">
        <v>0.4</v>
      </c>
      <c r="I142" s="43">
        <v>24.75</v>
      </c>
      <c r="J142" s="43">
        <v>118</v>
      </c>
      <c r="K142" s="44"/>
      <c r="L142" s="43">
        <v>3.6</v>
      </c>
    </row>
    <row r="143" spans="1:12" ht="1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/>
      <c r="L143" s="43">
        <v>20.63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26.57</v>
      </c>
      <c r="H146" s="19">
        <f t="shared" si="70"/>
        <v>19.569999999999997</v>
      </c>
      <c r="I146" s="19">
        <f t="shared" si="70"/>
        <v>114.3</v>
      </c>
      <c r="J146" s="19">
        <f t="shared" si="70"/>
        <v>742.19999999999993</v>
      </c>
      <c r="K146" s="25"/>
      <c r="L146" s="19">
        <f t="shared" ref="L146" si="71">SUM(L139:L145)</f>
        <v>76.289999999999992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26.57</v>
      </c>
      <c r="H157" s="32">
        <f t="shared" ref="H157" si="75">H146+H156</f>
        <v>19.569999999999997</v>
      </c>
      <c r="I157" s="32">
        <f t="shared" ref="I157" si="76">I146+I156</f>
        <v>114.3</v>
      </c>
      <c r="J157" s="32">
        <f t="shared" ref="J157:L157" si="77">J146+J156</f>
        <v>742.19999999999993</v>
      </c>
      <c r="K157" s="32"/>
      <c r="L157" s="32">
        <f t="shared" si="77"/>
        <v>76.289999999999992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90</v>
      </c>
      <c r="G158" s="40">
        <v>23.43</v>
      </c>
      <c r="H158" s="40">
        <v>23.43</v>
      </c>
      <c r="I158" s="40">
        <v>1.25</v>
      </c>
      <c r="J158" s="40">
        <v>312.02</v>
      </c>
      <c r="K158" s="41">
        <v>212</v>
      </c>
      <c r="L158" s="40">
        <v>64.650000000000006</v>
      </c>
    </row>
    <row r="159" spans="1:12" ht="15">
      <c r="A159" s="23"/>
      <c r="B159" s="15"/>
      <c r="C159" s="11"/>
      <c r="D159" s="6"/>
      <c r="E159" s="42" t="s">
        <v>49</v>
      </c>
      <c r="F159" s="43">
        <v>150</v>
      </c>
      <c r="G159" s="43">
        <v>3.2</v>
      </c>
      <c r="H159" s="43">
        <v>6.06</v>
      </c>
      <c r="I159" s="43">
        <v>23.3</v>
      </c>
      <c r="J159" s="43">
        <v>160.44999999999999</v>
      </c>
      <c r="K159" s="44">
        <v>241</v>
      </c>
      <c r="L159" s="43">
        <v>16.399999999999999</v>
      </c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0.12</v>
      </c>
      <c r="H160" s="43">
        <v>0</v>
      </c>
      <c r="I160" s="43">
        <v>21.15</v>
      </c>
      <c r="J160" s="43">
        <v>85.07</v>
      </c>
      <c r="K160" s="44">
        <v>276</v>
      </c>
      <c r="L160" s="43">
        <v>8.43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3.85</v>
      </c>
      <c r="H161" s="43">
        <v>0.4</v>
      </c>
      <c r="I161" s="43">
        <v>24.75</v>
      </c>
      <c r="J161" s="43">
        <v>118</v>
      </c>
      <c r="K161" s="44"/>
      <c r="L161" s="43">
        <v>3.6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46</v>
      </c>
      <c r="E163" s="42" t="s">
        <v>47</v>
      </c>
      <c r="F163" s="43">
        <v>40</v>
      </c>
      <c r="G163" s="43">
        <v>0.22</v>
      </c>
      <c r="H163" s="43">
        <v>1.47</v>
      </c>
      <c r="I163" s="43">
        <v>2.1</v>
      </c>
      <c r="J163" s="43">
        <v>22.46</v>
      </c>
      <c r="K163" s="44">
        <v>265</v>
      </c>
      <c r="L163" s="43">
        <v>3.73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30.82</v>
      </c>
      <c r="H165" s="19">
        <f t="shared" si="78"/>
        <v>31.359999999999996</v>
      </c>
      <c r="I165" s="19">
        <f t="shared" si="78"/>
        <v>72.55</v>
      </c>
      <c r="J165" s="19">
        <f t="shared" si="78"/>
        <v>698</v>
      </c>
      <c r="K165" s="25"/>
      <c r="L165" s="19">
        <f t="shared" ref="L165" si="79">SUM(L158:L164)</f>
        <v>96.810000000000016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30.82</v>
      </c>
      <c r="H176" s="32">
        <f t="shared" ref="H176" si="83">H165+H175</f>
        <v>31.359999999999996</v>
      </c>
      <c r="I176" s="32">
        <f t="shared" ref="I176" si="84">I165+I175</f>
        <v>72.55</v>
      </c>
      <c r="J176" s="32">
        <f t="shared" ref="J176:L176" si="85">J165+J175</f>
        <v>698</v>
      </c>
      <c r="K176" s="32"/>
      <c r="L176" s="32">
        <f t="shared" si="85"/>
        <v>96.810000000000016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205</v>
      </c>
      <c r="G177" s="40">
        <v>6.2</v>
      </c>
      <c r="H177" s="40">
        <v>8.0500000000000007</v>
      </c>
      <c r="I177" s="40">
        <v>31.09</v>
      </c>
      <c r="J177" s="40">
        <v>222.02</v>
      </c>
      <c r="K177" s="41">
        <v>107</v>
      </c>
      <c r="L177" s="40">
        <v>18.52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>
        <v>14.76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3.85</v>
      </c>
      <c r="H180" s="43">
        <v>0.4</v>
      </c>
      <c r="I180" s="43">
        <v>24.75</v>
      </c>
      <c r="J180" s="43">
        <v>118</v>
      </c>
      <c r="K180" s="44"/>
      <c r="L180" s="43">
        <v>3.6</v>
      </c>
    </row>
    <row r="181" spans="1:12" ht="15">
      <c r="A181" s="23"/>
      <c r="B181" s="15"/>
      <c r="C181" s="11"/>
      <c r="D181" s="7" t="s">
        <v>24</v>
      </c>
      <c r="E181" s="42" t="s">
        <v>71</v>
      </c>
      <c r="F181" s="43">
        <v>160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24</v>
      </c>
    </row>
    <row r="182" spans="1:12" ht="15">
      <c r="A182" s="23"/>
      <c r="B182" s="15"/>
      <c r="C182" s="11"/>
      <c r="D182" s="6"/>
      <c r="E182" s="42" t="s">
        <v>67</v>
      </c>
      <c r="F182" s="43">
        <v>35</v>
      </c>
      <c r="G182" s="43">
        <v>4.97</v>
      </c>
      <c r="H182" s="43">
        <v>8.01</v>
      </c>
      <c r="I182" s="43">
        <v>7.56</v>
      </c>
      <c r="J182" s="43">
        <v>122.2</v>
      </c>
      <c r="K182" s="44">
        <v>377</v>
      </c>
      <c r="L182" s="43">
        <v>16.02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19.190000000000001</v>
      </c>
      <c r="H184" s="19">
        <f t="shared" si="86"/>
        <v>20.79</v>
      </c>
      <c r="I184" s="19">
        <f t="shared" si="86"/>
        <v>99.149999999999991</v>
      </c>
      <c r="J184" s="19">
        <f t="shared" si="86"/>
        <v>663.1400000000001</v>
      </c>
      <c r="K184" s="25"/>
      <c r="L184" s="19">
        <f t="shared" ref="L184" si="87">SUM(L177:L183)</f>
        <v>76.900000000000006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19.190000000000001</v>
      </c>
      <c r="H195" s="32">
        <f t="shared" ref="H195" si="91">H184+H194</f>
        <v>20.79</v>
      </c>
      <c r="I195" s="32">
        <f t="shared" ref="I195" si="92">I184+I194</f>
        <v>99.149999999999991</v>
      </c>
      <c r="J195" s="32">
        <f t="shared" ref="J195:L195" si="93">J184+J194</f>
        <v>663.1400000000001</v>
      </c>
      <c r="K195" s="32"/>
      <c r="L195" s="32">
        <f t="shared" si="93"/>
        <v>76.900000000000006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29.802999999999997</v>
      </c>
      <c r="H196" s="34">
        <f t="shared" si="94"/>
        <v>27.755000000000003</v>
      </c>
      <c r="I196" s="34">
        <f t="shared" si="94"/>
        <v>86.61999999999999</v>
      </c>
      <c r="J196" s="34">
        <f t="shared" si="94"/>
        <v>712.00299999999993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83.298000000000002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2023-11-17T03:28:42Z</dcterms:modified>
</cp:coreProperties>
</file>