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G196"/>
  <c r="I196"/>
  <c r="J196"/>
  <c r="H196"/>
  <c r="F196"/>
</calcChain>
</file>

<file path=xl/sharedStrings.xml><?xml version="1.0" encoding="utf-8"?>
<sst xmlns="http://schemas.openxmlformats.org/spreadsheetml/2006/main" count="238" uniqueCount="74">
  <si>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</si>
  <si>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</si>
  <si>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</si>
  <si>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</si>
  <si>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</si>
  <si>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</si>
  <si>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</si>
  <si>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</si>
  <si>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</si>
  <si>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</si>
  <si>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</si>
  <si>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</si>
  <si>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</si>
  <si>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</si>
  <si>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</si>
  <si>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</si>
  <si>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</si>
  <si>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</si>
  <si>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</si>
  <si>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</si>
  <si>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</si>
  <si>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</si>
  <si>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</si>
  <si>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</si>
  <si>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</si>
  <si>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</si>
  <si>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</si>
  <si>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</si>
  <si>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</si>
  <si>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</si>
  <si>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</si>
  <si>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</si>
  <si>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</si>
  <si>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</si>
  <si>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</si>
  <si>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</si>
  <si>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</si>
  <si>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</si>
  <si>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</si>
  <si>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общеобразовательное учреждение "Леньковская средняя общеобразовательная школа №1"</t>
  </si>
  <si>
    <t>Директор МБОУ "Леньковская СОШ №1"</t>
  </si>
  <si>
    <t>Умрихина О.А.</t>
  </si>
  <si>
    <t>Чай с сахаром</t>
  </si>
  <si>
    <t>Хлеб пшеничный</t>
  </si>
  <si>
    <t>Компот из смеси сухофруктов</t>
  </si>
  <si>
    <t>Овощи отварные (морковь)</t>
  </si>
  <si>
    <t>Кофейный напиток с молоком</t>
  </si>
  <si>
    <t>Запеканка из творога</t>
  </si>
  <si>
    <t>Чай с лимоном</t>
  </si>
  <si>
    <t>Какао с молоком</t>
  </si>
  <si>
    <t>Бутерброд с сыром</t>
  </si>
  <si>
    <t>Кисель из свежих ягод</t>
  </si>
  <si>
    <t>Каша манная  молочная жидкая</t>
  </si>
  <si>
    <t>Яблоко</t>
  </si>
  <si>
    <t>Плов с курицей</t>
  </si>
  <si>
    <t>54-12м-2020</t>
  </si>
  <si>
    <t>Котлета курин.(полуфабрикат), макаронные изделия отварные, соус томатный</t>
  </si>
  <si>
    <t>акт/ 227/ 265</t>
  </si>
  <si>
    <t>Бутерброд с маслом</t>
  </si>
  <si>
    <t>Рыба, запеченная с яйцом, картофельное пюре, соус томатный</t>
  </si>
  <si>
    <t>170/ 241/ 265</t>
  </si>
  <si>
    <t>Голень куриная, каша гречневая рассыпчатая, соус томатный</t>
  </si>
  <si>
    <t>211/ 219/ 265</t>
  </si>
  <si>
    <t>Банан</t>
  </si>
  <si>
    <t>Шницель, макаронные изделия отварные, соус томатный</t>
  </si>
  <si>
    <t>189/ 227/ 265</t>
  </si>
  <si>
    <t>Картофельная запеканка с мясом</t>
  </si>
  <si>
    <t>Овощи натуральные (огурцы свежие)</t>
  </si>
  <si>
    <t>Фрикадельки из говядины тушеные в соусе, каша гречневая рассыпчатая</t>
  </si>
  <si>
    <t>204/ 219</t>
  </si>
  <si>
    <t>Голень куриная, картофельное пюре, соус томатный</t>
  </si>
  <si>
    <t>Овощи натуральные (помидоры свежие)</t>
  </si>
  <si>
    <t>Груша</t>
  </si>
  <si>
    <t>211, 241/ 265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</si>
</sst>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D68" sqref="D6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280</v>
      </c>
      <c r="G6" s="40">
        <v>21.94</v>
      </c>
      <c r="H6" s="40">
        <v>10.17</v>
      </c>
      <c r="I6" s="40">
        <v>49.43</v>
      </c>
      <c r="J6" s="40">
        <v>377.46</v>
      </c>
      <c r="K6" s="41" t="s">
        <v>57</v>
      </c>
      <c r="L6" s="40">
        <v>57.1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2</v>
      </c>
    </row>
    <row r="9" spans="1:12" ht="14.4">
      <c r="A9" s="23"/>
      <c r="B9" s="15"/>
      <c r="C9" s="11"/>
      <c r="D9" s="7" t="s">
        <v>23</v>
      </c>
      <c r="E9" s="42" t="s">
        <v>58</v>
      </c>
      <c r="F9" s="43">
        <v>30</v>
      </c>
      <c r="G9" s="43">
        <v>1.27</v>
      </c>
      <c r="H9" s="43">
        <v>11.3</v>
      </c>
      <c r="I9" s="43">
        <v>7.7</v>
      </c>
      <c r="J9" s="43">
        <v>137.5</v>
      </c>
      <c r="K9" s="44">
        <v>377</v>
      </c>
      <c r="L9" s="43">
        <v>20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26</v>
      </c>
      <c r="E11" s="42" t="s">
        <v>45</v>
      </c>
      <c r="F11" s="43">
        <v>60</v>
      </c>
      <c r="G11" s="43">
        <v>0.67</v>
      </c>
      <c r="H11" s="43">
        <v>2.25</v>
      </c>
      <c r="I11" s="43">
        <v>3.73</v>
      </c>
      <c r="J11" s="43">
        <v>39.85</v>
      </c>
      <c r="K11" s="44">
        <v>248</v>
      </c>
      <c r="L11" s="43">
        <v>3.4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24.000000000000004</v>
      </c>
      <c r="H13" s="19">
        <f t="shared" si="0"/>
        <v>23.72</v>
      </c>
      <c r="I13" s="19">
        <f t="shared" si="0"/>
        <v>72.900000000000006</v>
      </c>
      <c r="J13" s="19">
        <f t="shared" si="0"/>
        <v>603.44999999999993</v>
      </c>
      <c r="K13" s="25"/>
      <c r="L13" s="19">
        <f t="shared" ref="L13" si="1">SUM(L6:L12)</f>
        <v>82.5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570</v>
      </c>
      <c r="G24" s="32">
        <f t="shared" ref="G24:J24" si="4">G13+G23</f>
        <v>24.000000000000004</v>
      </c>
      <c r="H24" s="32">
        <f t="shared" si="4"/>
        <v>23.72</v>
      </c>
      <c r="I24" s="32">
        <f t="shared" si="4"/>
        <v>72.900000000000006</v>
      </c>
      <c r="J24" s="32">
        <f t="shared" si="4"/>
        <v>603.44999999999993</v>
      </c>
      <c r="K24" s="32"/>
      <c r="L24" s="32">
        <f t="shared" ref="L24" si="5">L13+L23</f>
        <v>82.5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290</v>
      </c>
      <c r="G25" s="40">
        <v>18.68</v>
      </c>
      <c r="H25" s="40">
        <v>18.97</v>
      </c>
      <c r="I25" s="40">
        <v>43.7</v>
      </c>
      <c r="J25" s="40">
        <v>402.6</v>
      </c>
      <c r="K25" s="41" t="s">
        <v>60</v>
      </c>
      <c r="L25" s="40">
        <v>68.540000000000006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0.56000000000000005</v>
      </c>
      <c r="H27" s="43">
        <v>0</v>
      </c>
      <c r="I27" s="43">
        <v>27.89</v>
      </c>
      <c r="J27" s="43">
        <v>113.79</v>
      </c>
      <c r="K27" s="44">
        <v>283</v>
      </c>
      <c r="L27" s="43">
        <v>6.76</v>
      </c>
    </row>
    <row r="28" spans="1:12" ht="14.4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2.31</v>
      </c>
      <c r="H28" s="43">
        <v>0.24</v>
      </c>
      <c r="I28" s="43">
        <v>14.85</v>
      </c>
      <c r="J28" s="43">
        <v>70.8</v>
      </c>
      <c r="K28" s="44"/>
      <c r="L28" s="43">
        <v>1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21.549999999999997</v>
      </c>
      <c r="H32" s="19">
        <f t="shared" ref="H32" si="7">SUM(H25:H31)</f>
        <v>19.209999999999997</v>
      </c>
      <c r="I32" s="19">
        <f t="shared" ref="I32" si="8">SUM(I25:I31)</f>
        <v>86.44</v>
      </c>
      <c r="J32" s="19">
        <f t="shared" ref="J32:L32" si="9">SUM(J25:J31)</f>
        <v>587.18999999999994</v>
      </c>
      <c r="K32" s="25"/>
      <c r="L32" s="19">
        <f t="shared" si="9"/>
        <v>76.300000000000011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520</v>
      </c>
      <c r="G43" s="32">
        <f t="shared" ref="G43" si="14">G32+G42</f>
        <v>21.549999999999997</v>
      </c>
      <c r="H43" s="32">
        <f t="shared" ref="H43" si="15">H32+H42</f>
        <v>19.209999999999997</v>
      </c>
      <c r="I43" s="32">
        <f t="shared" ref="I43" si="16">I32+I42</f>
        <v>86.44</v>
      </c>
      <c r="J43" s="32">
        <f t="shared" ref="J43:L43" si="17">J32+J42</f>
        <v>587.18999999999994</v>
      </c>
      <c r="K43" s="32"/>
      <c r="L43" s="32">
        <f t="shared" si="17"/>
        <v>76.300000000000011</v>
      </c>
    </row>
    <row r="44" spans="1:12" ht="27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20.3</v>
      </c>
      <c r="H44" s="40">
        <v>15.1</v>
      </c>
      <c r="I44" s="40">
        <v>33.200000000000003</v>
      </c>
      <c r="J44" s="40">
        <v>314.60000000000002</v>
      </c>
      <c r="K44" s="41" t="s">
        <v>55</v>
      </c>
      <c r="L44" s="40">
        <v>61.31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1"/>
      <c r="L45" s="43"/>
    </row>
    <row r="46" spans="1:12" ht="14.4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3.77</v>
      </c>
      <c r="H46" s="43">
        <v>3.93</v>
      </c>
      <c r="I46" s="43">
        <v>25.95</v>
      </c>
      <c r="J46" s="43">
        <v>153.91999999999999</v>
      </c>
      <c r="K46" s="44">
        <v>269</v>
      </c>
      <c r="L46" s="43">
        <v>16.760000000000002</v>
      </c>
    </row>
    <row r="47" spans="1:12" ht="14.4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2.31</v>
      </c>
      <c r="H47" s="43">
        <v>0.24</v>
      </c>
      <c r="I47" s="43">
        <v>14.85</v>
      </c>
      <c r="J47" s="43">
        <v>70.8</v>
      </c>
      <c r="K47" s="44"/>
      <c r="L47" s="43">
        <v>1</v>
      </c>
    </row>
    <row r="48" spans="1:12" ht="14.4">
      <c r="A48" s="23"/>
      <c r="B48" s="15"/>
      <c r="C48" s="11"/>
      <c r="D48" s="7" t="s">
        <v>24</v>
      </c>
      <c r="E48" s="42" t="s">
        <v>53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48</v>
      </c>
      <c r="K48" s="44"/>
      <c r="L48" s="43">
        <v>20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26.779999999999998</v>
      </c>
      <c r="H51" s="19">
        <f t="shared" ref="H51" si="19">SUM(H44:H50)</f>
        <v>19.669999999999998</v>
      </c>
      <c r="I51" s="19">
        <f t="shared" ref="I51" si="20">SUM(I44:I50)</f>
        <v>83.8</v>
      </c>
      <c r="J51" s="19">
        <f t="shared" ref="J51:L51" si="21">SUM(J44:J50)</f>
        <v>587.31999999999994</v>
      </c>
      <c r="K51" s="25"/>
      <c r="L51" s="19">
        <f t="shared" si="21"/>
        <v>99.070000000000007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530</v>
      </c>
      <c r="G62" s="32">
        <f t="shared" ref="G62" si="26">G51+G61</f>
        <v>26.779999999999998</v>
      </c>
      <c r="H62" s="32">
        <f t="shared" ref="H62" si="27">H51+H61</f>
        <v>19.669999999999998</v>
      </c>
      <c r="I62" s="32">
        <f t="shared" ref="I62" si="28">I51+I61</f>
        <v>83.8</v>
      </c>
      <c r="J62" s="32">
        <f t="shared" ref="J62:L62" si="29">J51+J61</f>
        <v>587.31999999999994</v>
      </c>
      <c r="K62" s="32"/>
      <c r="L62" s="32">
        <f t="shared" si="29"/>
        <v>99.070000000000007</v>
      </c>
    </row>
    <row r="63" spans="1:12" ht="26.4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290</v>
      </c>
      <c r="G63" s="40">
        <v>25.15</v>
      </c>
      <c r="H63" s="40">
        <v>20.7</v>
      </c>
      <c r="I63" s="40">
        <v>47.3</v>
      </c>
      <c r="J63" s="40">
        <v>439.27</v>
      </c>
      <c r="K63" s="41" t="s">
        <v>62</v>
      </c>
      <c r="L63" s="40">
        <v>60.24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1.4</v>
      </c>
      <c r="H65" s="43">
        <v>1.6</v>
      </c>
      <c r="I65" s="43">
        <v>17.350000000000001</v>
      </c>
      <c r="J65" s="43">
        <v>89.32</v>
      </c>
      <c r="K65" s="44">
        <v>287</v>
      </c>
      <c r="L65" s="43">
        <v>7.4</v>
      </c>
    </row>
    <row r="66" spans="1:12" ht="14.4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2.31</v>
      </c>
      <c r="H66" s="43">
        <v>0.24</v>
      </c>
      <c r="I66" s="43">
        <v>14.85</v>
      </c>
      <c r="J66" s="43">
        <v>70.8</v>
      </c>
      <c r="K66" s="44"/>
      <c r="L66" s="43">
        <v>1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26</v>
      </c>
      <c r="E68" s="42" t="s">
        <v>67</v>
      </c>
      <c r="F68" s="43">
        <v>60</v>
      </c>
      <c r="G68" s="43">
        <v>0.4</v>
      </c>
      <c r="H68" s="43">
        <v>0.05</v>
      </c>
      <c r="I68" s="43">
        <v>1.65</v>
      </c>
      <c r="J68" s="43">
        <v>7</v>
      </c>
      <c r="K68" s="44">
        <v>246</v>
      </c>
      <c r="L68" s="43">
        <v>8.1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29.259999999999994</v>
      </c>
      <c r="H70" s="19">
        <f t="shared" ref="H70" si="31">SUM(H63:H69)</f>
        <v>22.59</v>
      </c>
      <c r="I70" s="19">
        <f t="shared" ref="I70" si="32">SUM(I63:I69)</f>
        <v>81.150000000000006</v>
      </c>
      <c r="J70" s="19">
        <f t="shared" ref="J70:L70" si="33">SUM(J63:J69)</f>
        <v>606.38999999999987</v>
      </c>
      <c r="K70" s="25"/>
      <c r="L70" s="19">
        <f t="shared" si="33"/>
        <v>76.739999999999995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580</v>
      </c>
      <c r="G81" s="32">
        <f t="shared" ref="G81" si="38">G70+G80</f>
        <v>29.259999999999994</v>
      </c>
      <c r="H81" s="32">
        <f t="shared" ref="H81" si="39">H70+H80</f>
        <v>22.59</v>
      </c>
      <c r="I81" s="32">
        <f t="shared" ref="I81" si="40">I70+I80</f>
        <v>81.150000000000006</v>
      </c>
      <c r="J81" s="32">
        <f t="shared" ref="J81:L81" si="41">J70+J80</f>
        <v>606.38999999999987</v>
      </c>
      <c r="K81" s="32"/>
      <c r="L81" s="32">
        <f t="shared" si="41"/>
        <v>76.739999999999995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47</v>
      </c>
      <c r="F82" s="40">
        <v>200</v>
      </c>
      <c r="G82" s="40">
        <v>20.67</v>
      </c>
      <c r="H82" s="40">
        <v>19.11</v>
      </c>
      <c r="I82" s="40">
        <v>29.1</v>
      </c>
      <c r="J82" s="40">
        <v>342.23</v>
      </c>
      <c r="K82" s="41">
        <v>141</v>
      </c>
      <c r="L82" s="40">
        <v>95.54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300</v>
      </c>
      <c r="L84" s="43">
        <v>2</v>
      </c>
    </row>
    <row r="85" spans="1:12" ht="14.4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3.85</v>
      </c>
      <c r="H85" s="43">
        <v>0.4</v>
      </c>
      <c r="I85" s="43">
        <v>24.75</v>
      </c>
      <c r="J85" s="43">
        <v>118</v>
      </c>
      <c r="K85" s="44"/>
      <c r="L85" s="43">
        <v>1</v>
      </c>
    </row>
    <row r="86" spans="1:12" ht="14.4">
      <c r="A86" s="23"/>
      <c r="B86" s="15"/>
      <c r="C86" s="11"/>
      <c r="D86" s="7" t="s">
        <v>24</v>
      </c>
      <c r="E86" s="42" t="s">
        <v>63</v>
      </c>
      <c r="F86" s="43">
        <v>100</v>
      </c>
      <c r="G86" s="43">
        <v>1.8</v>
      </c>
      <c r="H86" s="43">
        <v>0.12</v>
      </c>
      <c r="I86" s="43">
        <v>26.88</v>
      </c>
      <c r="J86" s="43">
        <v>98</v>
      </c>
      <c r="K86" s="44"/>
      <c r="L86" s="43">
        <v>22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26.440000000000005</v>
      </c>
      <c r="H89" s="19">
        <f t="shared" ref="H89" si="43">SUM(H82:H88)</f>
        <v>19.63</v>
      </c>
      <c r="I89" s="19">
        <f t="shared" ref="I89" si="44">SUM(I82:I88)</f>
        <v>92.77</v>
      </c>
      <c r="J89" s="19">
        <f t="shared" ref="J89:L89" si="45">SUM(J82:J88)</f>
        <v>606.87</v>
      </c>
      <c r="K89" s="25"/>
      <c r="L89" s="19">
        <f t="shared" si="45"/>
        <v>120.54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26.440000000000005</v>
      </c>
      <c r="H100" s="32">
        <f t="shared" ref="H100" si="51">H89+H99</f>
        <v>19.63</v>
      </c>
      <c r="I100" s="32">
        <f t="shared" ref="I100" si="52">I89+I99</f>
        <v>92.77</v>
      </c>
      <c r="J100" s="32">
        <f t="shared" ref="J100:L100" si="53">J89+J99</f>
        <v>606.87</v>
      </c>
      <c r="K100" s="32"/>
      <c r="L100" s="32">
        <f t="shared" si="53"/>
        <v>120.54</v>
      </c>
    </row>
    <row r="101" spans="1:12" ht="26.4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280</v>
      </c>
      <c r="G101" s="40">
        <v>19.440000000000001</v>
      </c>
      <c r="H101" s="40">
        <v>21.83</v>
      </c>
      <c r="I101" s="40">
        <v>44.83</v>
      </c>
      <c r="J101" s="40">
        <v>460.56</v>
      </c>
      <c r="K101" s="41" t="s">
        <v>65</v>
      </c>
      <c r="L101" s="40">
        <v>70.69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7.0000000000000007E-2</v>
      </c>
      <c r="H103" s="43">
        <v>0.01</v>
      </c>
      <c r="I103" s="43">
        <v>15.31</v>
      </c>
      <c r="J103" s="43">
        <v>61.62</v>
      </c>
      <c r="K103" s="44">
        <v>294</v>
      </c>
      <c r="L103" s="43">
        <v>4</v>
      </c>
    </row>
    <row r="104" spans="1:12" ht="14.4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2.31</v>
      </c>
      <c r="H104" s="43">
        <v>0.24</v>
      </c>
      <c r="I104" s="43">
        <v>14.85</v>
      </c>
      <c r="J104" s="43">
        <v>70.8</v>
      </c>
      <c r="K104" s="44"/>
      <c r="L104" s="43">
        <v>1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 t="s">
        <v>26</v>
      </c>
      <c r="E106" s="42" t="s">
        <v>45</v>
      </c>
      <c r="F106" s="43">
        <v>60</v>
      </c>
      <c r="G106" s="43">
        <v>0.67</v>
      </c>
      <c r="H106" s="43">
        <v>2.25</v>
      </c>
      <c r="I106" s="43">
        <v>3.73</v>
      </c>
      <c r="J106" s="43">
        <v>39.85</v>
      </c>
      <c r="K106" s="44">
        <v>248</v>
      </c>
      <c r="L106" s="43">
        <v>3.4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22.490000000000002</v>
      </c>
      <c r="H108" s="19">
        <f t="shared" si="54"/>
        <v>24.33</v>
      </c>
      <c r="I108" s="19">
        <f t="shared" si="54"/>
        <v>78.72</v>
      </c>
      <c r="J108" s="19">
        <f t="shared" si="54"/>
        <v>632.82999999999993</v>
      </c>
      <c r="K108" s="25"/>
      <c r="L108" s="19">
        <f t="shared" ref="L108" si="55">SUM(L101:L107)</f>
        <v>79.09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570</v>
      </c>
      <c r="G119" s="32">
        <f t="shared" ref="G119" si="58">G108+G118</f>
        <v>22.490000000000002</v>
      </c>
      <c r="H119" s="32">
        <f t="shared" ref="H119" si="59">H108+H118</f>
        <v>24.33</v>
      </c>
      <c r="I119" s="32">
        <f t="shared" ref="I119" si="60">I108+I118</f>
        <v>78.72</v>
      </c>
      <c r="J119" s="32">
        <f t="shared" ref="J119:L119" si="61">J108+J118</f>
        <v>632.82999999999993</v>
      </c>
      <c r="K119" s="32"/>
      <c r="L119" s="32">
        <f t="shared" si="61"/>
        <v>79.09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200</v>
      </c>
      <c r="G120" s="40">
        <v>25.53</v>
      </c>
      <c r="H120" s="40">
        <v>24.78</v>
      </c>
      <c r="I120" s="40">
        <v>44.43</v>
      </c>
      <c r="J120" s="40">
        <v>400.75</v>
      </c>
      <c r="K120" s="41">
        <v>185</v>
      </c>
      <c r="L120" s="40">
        <v>70.66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1.4</v>
      </c>
      <c r="H122" s="43">
        <v>1.6</v>
      </c>
      <c r="I122" s="43">
        <v>17.350000000000001</v>
      </c>
      <c r="J122" s="43">
        <v>89.32</v>
      </c>
      <c r="K122" s="44">
        <v>287</v>
      </c>
      <c r="L122" s="43">
        <v>7.4</v>
      </c>
    </row>
    <row r="123" spans="1:12" ht="14.4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2.31</v>
      </c>
      <c r="H123" s="43">
        <v>0.24</v>
      </c>
      <c r="I123" s="43">
        <v>14.85</v>
      </c>
      <c r="J123" s="43">
        <v>70.8</v>
      </c>
      <c r="K123" s="44"/>
      <c r="L123" s="43">
        <v>1</v>
      </c>
    </row>
    <row r="124" spans="1:12" ht="14.4">
      <c r="A124" s="14"/>
      <c r="B124" s="15"/>
      <c r="C124" s="11"/>
      <c r="D124" s="7" t="s">
        <v>24</v>
      </c>
      <c r="E124" s="42" t="s">
        <v>53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>
        <v>20</v>
      </c>
    </row>
    <row r="125" spans="1:12" ht="14.4">
      <c r="A125" s="14"/>
      <c r="B125" s="15"/>
      <c r="C125" s="11"/>
      <c r="D125" s="6" t="s">
        <v>26</v>
      </c>
      <c r="E125" s="42" t="s">
        <v>67</v>
      </c>
      <c r="F125" s="43">
        <v>60</v>
      </c>
      <c r="G125" s="43">
        <v>0.4</v>
      </c>
      <c r="H125" s="43">
        <v>0.06</v>
      </c>
      <c r="I125" s="43">
        <v>1.98</v>
      </c>
      <c r="J125" s="43">
        <v>7</v>
      </c>
      <c r="K125" s="44">
        <v>246</v>
      </c>
      <c r="L125" s="43">
        <v>8.1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30.039999999999996</v>
      </c>
      <c r="H127" s="19">
        <f t="shared" si="62"/>
        <v>27.08</v>
      </c>
      <c r="I127" s="19">
        <f t="shared" si="62"/>
        <v>88.41</v>
      </c>
      <c r="J127" s="19">
        <f t="shared" si="62"/>
        <v>614.87</v>
      </c>
      <c r="K127" s="25"/>
      <c r="L127" s="19">
        <f t="shared" ref="L127" si="63">SUM(L120:L126)</f>
        <v>107.16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590</v>
      </c>
      <c r="G138" s="32">
        <f t="shared" ref="G138" si="66">G127+G137</f>
        <v>30.039999999999996</v>
      </c>
      <c r="H138" s="32">
        <f t="shared" ref="H138" si="67">H127+H137</f>
        <v>27.08</v>
      </c>
      <c r="I138" s="32">
        <f t="shared" ref="I138" si="68">I127+I137</f>
        <v>88.41</v>
      </c>
      <c r="J138" s="32">
        <f t="shared" ref="J138:L138" si="69">J127+J137</f>
        <v>614.87</v>
      </c>
      <c r="K138" s="32"/>
      <c r="L138" s="32">
        <f t="shared" si="69"/>
        <v>107.16</v>
      </c>
    </row>
    <row r="139" spans="1:12" ht="26.4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280</v>
      </c>
      <c r="G139" s="40">
        <v>21.36</v>
      </c>
      <c r="H139" s="40">
        <v>18.97</v>
      </c>
      <c r="I139" s="40">
        <v>54.16</v>
      </c>
      <c r="J139" s="40">
        <v>472.41</v>
      </c>
      <c r="K139" s="41" t="s">
        <v>69</v>
      </c>
      <c r="L139" s="40">
        <v>58.2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0.12</v>
      </c>
      <c r="H141" s="43">
        <v>0</v>
      </c>
      <c r="I141" s="43">
        <v>21.15</v>
      </c>
      <c r="J141" s="43">
        <v>85.07</v>
      </c>
      <c r="K141" s="44">
        <v>276</v>
      </c>
      <c r="L141" s="43">
        <v>16.100000000000001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2.31</v>
      </c>
      <c r="H142" s="43">
        <v>0.24</v>
      </c>
      <c r="I142" s="43">
        <v>14.85</v>
      </c>
      <c r="J142" s="43">
        <v>70.8</v>
      </c>
      <c r="K142" s="44"/>
      <c r="L142" s="43">
        <v>1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23.79</v>
      </c>
      <c r="H146" s="19">
        <f t="shared" si="70"/>
        <v>19.209999999999997</v>
      </c>
      <c r="I146" s="19">
        <f t="shared" si="70"/>
        <v>90.16</v>
      </c>
      <c r="J146" s="19">
        <f t="shared" si="70"/>
        <v>628.28</v>
      </c>
      <c r="K146" s="25"/>
      <c r="L146" s="19">
        <f t="shared" ref="L146" si="71">SUM(L139:L145)</f>
        <v>75.300000000000011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510</v>
      </c>
      <c r="G157" s="32">
        <f t="shared" ref="G157" si="74">G146+G156</f>
        <v>23.79</v>
      </c>
      <c r="H157" s="32">
        <f t="shared" ref="H157" si="75">H146+H156</f>
        <v>19.209999999999997</v>
      </c>
      <c r="I157" s="32">
        <f t="shared" ref="I157" si="76">I146+I156</f>
        <v>90.16</v>
      </c>
      <c r="J157" s="32">
        <f t="shared" ref="J157:L157" si="77">J146+J156</f>
        <v>628.28</v>
      </c>
      <c r="K157" s="32"/>
      <c r="L157" s="32">
        <f t="shared" si="77"/>
        <v>75.300000000000011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290</v>
      </c>
      <c r="G158" s="40">
        <v>20.43</v>
      </c>
      <c r="H158" s="40">
        <v>19.86</v>
      </c>
      <c r="I158" s="40">
        <v>42.76</v>
      </c>
      <c r="J158" s="40">
        <v>390.45</v>
      </c>
      <c r="K158" s="41" t="s">
        <v>73</v>
      </c>
      <c r="L158" s="40">
        <v>53.86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0.12</v>
      </c>
      <c r="H160" s="43">
        <v>0</v>
      </c>
      <c r="I160" s="43">
        <v>27.89</v>
      </c>
      <c r="J160" s="43">
        <v>113.79</v>
      </c>
      <c r="K160" s="44">
        <v>283</v>
      </c>
      <c r="L160" s="43">
        <v>6.5</v>
      </c>
    </row>
    <row r="161" spans="1:12" ht="14.4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2.31</v>
      </c>
      <c r="H161" s="43">
        <v>0.24</v>
      </c>
      <c r="I161" s="43">
        <v>14.85</v>
      </c>
      <c r="J161" s="43">
        <v>70.8</v>
      </c>
      <c r="K161" s="44"/>
      <c r="L161" s="43">
        <v>1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26</v>
      </c>
      <c r="E163" s="42" t="s">
        <v>71</v>
      </c>
      <c r="F163" s="43">
        <v>60</v>
      </c>
      <c r="G163" s="43">
        <v>0.66</v>
      </c>
      <c r="H163" s="43">
        <v>0.12</v>
      </c>
      <c r="I163" s="43">
        <v>2.76</v>
      </c>
      <c r="J163" s="43">
        <v>13.8</v>
      </c>
      <c r="K163" s="44">
        <v>246</v>
      </c>
      <c r="L163" s="43">
        <v>18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23.52</v>
      </c>
      <c r="H165" s="19">
        <f t="shared" si="78"/>
        <v>20.22</v>
      </c>
      <c r="I165" s="19">
        <f t="shared" si="78"/>
        <v>88.26</v>
      </c>
      <c r="J165" s="19">
        <f t="shared" si="78"/>
        <v>588.83999999999992</v>
      </c>
      <c r="K165" s="25"/>
      <c r="L165" s="19">
        <f t="shared" ref="L165" si="79">SUM(L158:L164)</f>
        <v>79.36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580</v>
      </c>
      <c r="G176" s="32">
        <f t="shared" ref="G176" si="82">G165+G175</f>
        <v>23.52</v>
      </c>
      <c r="H176" s="32">
        <f t="shared" ref="H176" si="83">H165+H175</f>
        <v>20.22</v>
      </c>
      <c r="I176" s="32">
        <f t="shared" ref="I176" si="84">I165+I175</f>
        <v>88.26</v>
      </c>
      <c r="J176" s="32">
        <f t="shared" ref="J176:L176" si="85">J165+J175</f>
        <v>588.83999999999992</v>
      </c>
      <c r="K176" s="32"/>
      <c r="L176" s="32">
        <f t="shared" si="85"/>
        <v>79.36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205</v>
      </c>
      <c r="G177" s="40">
        <v>6.2</v>
      </c>
      <c r="H177" s="40">
        <v>8.0500000000000007</v>
      </c>
      <c r="I177" s="40">
        <v>31.09</v>
      </c>
      <c r="J177" s="40">
        <v>222.02</v>
      </c>
      <c r="K177" s="41">
        <v>107</v>
      </c>
      <c r="L177" s="40">
        <v>32.520000000000003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3.77</v>
      </c>
      <c r="H179" s="43">
        <v>3.93</v>
      </c>
      <c r="I179" s="43">
        <v>25.95</v>
      </c>
      <c r="J179" s="43">
        <v>153.91999999999999</v>
      </c>
      <c r="K179" s="44">
        <v>269</v>
      </c>
      <c r="L179" s="43">
        <v>16.7</v>
      </c>
    </row>
    <row r="180" spans="1:12" ht="14.4">
      <c r="A180" s="23"/>
      <c r="B180" s="15"/>
      <c r="C180" s="11"/>
      <c r="D180" s="7" t="s">
        <v>23</v>
      </c>
      <c r="E180" s="42" t="s">
        <v>50</v>
      </c>
      <c r="F180" s="43">
        <v>35</v>
      </c>
      <c r="G180" s="43">
        <v>4.97</v>
      </c>
      <c r="H180" s="43">
        <v>8.01</v>
      </c>
      <c r="I180" s="43">
        <v>7.56</v>
      </c>
      <c r="J180" s="43">
        <v>122.2</v>
      </c>
      <c r="K180" s="44">
        <v>377</v>
      </c>
      <c r="L180" s="43">
        <v>15</v>
      </c>
    </row>
    <row r="181" spans="1:12" ht="14.4">
      <c r="A181" s="23"/>
      <c r="B181" s="15"/>
      <c r="C181" s="11"/>
      <c r="D181" s="7" t="s">
        <v>24</v>
      </c>
      <c r="E181" s="42" t="s">
        <v>72</v>
      </c>
      <c r="F181" s="43">
        <v>100</v>
      </c>
      <c r="G181" s="43">
        <v>1.27</v>
      </c>
      <c r="H181" s="43">
        <v>1.62</v>
      </c>
      <c r="I181" s="43">
        <v>22.15</v>
      </c>
      <c r="J181" s="43">
        <v>91.56</v>
      </c>
      <c r="K181" s="44"/>
      <c r="L181" s="43">
        <v>20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16.21</v>
      </c>
      <c r="H184" s="19">
        <f t="shared" si="86"/>
        <v>21.610000000000003</v>
      </c>
      <c r="I184" s="19">
        <f t="shared" si="86"/>
        <v>86.75</v>
      </c>
      <c r="J184" s="19">
        <f t="shared" si="86"/>
        <v>589.70000000000005</v>
      </c>
      <c r="K184" s="25"/>
      <c r="L184" s="19">
        <f t="shared" ref="L184" si="87">SUM(L177:L183)</f>
        <v>84.22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540</v>
      </c>
      <c r="G195" s="32">
        <f t="shared" ref="G195" si="90">G184+G194</f>
        <v>16.21</v>
      </c>
      <c r="H195" s="32">
        <f t="shared" ref="H195" si="91">H184+H194</f>
        <v>21.610000000000003</v>
      </c>
      <c r="I195" s="32">
        <f t="shared" ref="I195" si="92">I184+I194</f>
        <v>86.75</v>
      </c>
      <c r="J195" s="32">
        <f t="shared" ref="J195:L195" si="93">J184+J194</f>
        <v>589.70000000000005</v>
      </c>
      <c r="K195" s="32"/>
      <c r="L195" s="32">
        <f t="shared" si="93"/>
        <v>84.22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24.408000000000001</v>
      </c>
      <c r="H196" s="34">
        <f t="shared" si="94"/>
        <v>21.726999999999997</v>
      </c>
      <c r="I196" s="34">
        <f t="shared" si="94"/>
        <v>84.935999999999993</v>
      </c>
      <c r="J196" s="34">
        <f t="shared" si="94"/>
        <v>604.57399999999984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88.028000000000006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</cp:lastModifiedBy>
  <dcterms:created xsi:type="dcterms:W3CDTF">2022-05-16T14:23:56Z</dcterms:created>
  <dcterms:modified xsi:type="dcterms:W3CDTF">2024-10-15T09:43:47Z</dcterms:modified>
</cp:coreProperties>
</file>